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V 2024\plasare pe sait\"/>
    </mc:Choice>
  </mc:AlternateContent>
  <xr:revisionPtr revIDLastSave="0" documentId="13_ncr:1_{9B1E2771-C39D-4887-9946-666A4E30BE59}" xr6:coauthVersionLast="47" xr6:coauthVersionMax="47" xr10:uidLastSave="{00000000-0000-0000-0000-000000000000}"/>
  <bookViews>
    <workbookView xWindow="-120" yWindow="-120" windowWidth="38640" windowHeight="21120" tabRatio="582" xr2:uid="{00000000-000D-0000-FFFF-FFFF00000000}"/>
  </bookViews>
  <sheets>
    <sheet name="presa " sheetId="3" r:id="rId1"/>
  </sheets>
  <definedNames>
    <definedName name="_xlnm._FilterDatabase" localSheetId="0" hidden="1">'presa '!$A$7:$AK$17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S7" i="3" s="1"/>
  <c r="T7" i="3" s="1"/>
  <c r="U7" i="3" s="1"/>
  <c r="V7" i="3" s="1"/>
  <c r="W7" i="3" s="1"/>
  <c r="X7" i="3" s="1"/>
  <c r="Y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<sst xmlns="http://schemas.openxmlformats.org/spreadsheetml/2006/main" count="56" uniqueCount="31">
  <si>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</si>
  <si>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</si>
  <si>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</si>
  <si>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</si>
  <si>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</si>
  <si>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</si>
  <si>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</si>
  <si>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</si>
  <si>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</si>
  <si>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</si>
  <si>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</si>
  <si>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</si>
  <si>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</si>
  <si>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</si>
  <si>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</si>
  <si>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</si>
  <si>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</si>
  <si>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</si>
  <si>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</si>
  <si>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</si>
  <si>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</si>
  <si>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>Indicatorii de bază ai societăților de asigurare din Republica Moldova la 31.12.2024</t>
  </si>
  <si>
    <t xml:space="preserve">Fonduri proprii </t>
  </si>
  <si>
    <t>MCR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</si>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</sst>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21" sqref="T21"/>
    </sheetView>
  </sheetViews>
  <sheetFormatPr defaultColWidth="12" defaultRowHeight="10.5" x14ac:dyDescent="0.2"/>
  <cols>
    <col min="1" max="1" customWidth="true" style="4" width="4.28515625" collapsed="false"/>
    <col min="2" max="2" bestFit="true" customWidth="true" style="4" width="32.28515625" collapsed="false"/>
    <col min="3" max="4" bestFit="true" customWidth="true" style="4" width="10.85546875" collapsed="false"/>
    <col min="5" max="5" customWidth="true" style="4" width="10.85546875" collapsed="false"/>
    <col min="6" max="6" bestFit="true" customWidth="true" style="4" width="9.85546875" collapsed="false"/>
    <col min="7" max="7" bestFit="true" customWidth="true" style="4" width="9.5703125" collapsed="false"/>
    <col min="8" max="8" customWidth="true" style="4" width="9.85546875" collapsed="false"/>
    <col min="9" max="9" bestFit="true" customWidth="true" style="4" width="9.5703125" collapsed="false"/>
    <col min="10" max="10" bestFit="true" customWidth="true" style="4" width="8.7109375" collapsed="false"/>
    <col min="11" max="11" bestFit="true" customWidth="true" style="4" width="10.85546875" collapsed="false"/>
    <col min="12" max="12" bestFit="true" customWidth="true" style="4" width="9.5703125" collapsed="false"/>
    <col min="13" max="13" bestFit="true" customWidth="true" style="4" width="7.5703125" collapsed="false"/>
    <col min="14" max="14" bestFit="true" customWidth="true" style="4" width="7.0" collapsed="false"/>
    <col min="15" max="15" bestFit="true" customWidth="true" style="4" width="7.85546875" collapsed="false"/>
    <col min="16" max="16" customWidth="true" style="4" width="6.85546875" collapsed="false"/>
    <col min="17" max="17" bestFit="true" customWidth="true" style="4" width="10.85546875" collapsed="false"/>
    <col min="18" max="18" bestFit="true" customWidth="true" style="4" width="9.85546875" collapsed="false"/>
    <col min="19" max="19" bestFit="true" customWidth="true" style="4" width="10.85546875" collapsed="false"/>
    <col min="20" max="20" customWidth="true" style="4" width="9.140625" collapsed="false"/>
    <col min="21" max="21" customWidth="true" style="4" width="11.140625" collapsed="false"/>
    <col min="22" max="22" bestFit="true" customWidth="true" style="2" width="10.85546875" collapsed="false"/>
    <col min="23" max="23" bestFit="true" customWidth="true" style="2" width="9.85546875" collapsed="false"/>
    <col min="24" max="24" customWidth="true" style="2" width="11.0" collapsed="false"/>
    <col min="25" max="25" bestFit="true" customWidth="true" style="2" width="9.5703125" collapsed="false"/>
    <col min="26" max="26" customWidth="true" style="2" width="9.85546875" collapsed="false"/>
    <col min="27" max="27" bestFit="true" customWidth="true" style="2" width="9.5703125" collapsed="false"/>
    <col min="28" max="28" customWidth="true" style="2" width="8.140625" collapsed="false"/>
    <col min="29" max="36" customWidth="true" style="2" width="15.0" collapsed="false"/>
    <col min="37" max="37" customWidth="true" style="3" width="58.14062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25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19"/>
      <c r="AC2" s="19"/>
      <c r="AD2" s="19"/>
      <c r="AE2" s="19"/>
      <c r="AF2" s="19"/>
      <c r="AG2" s="19"/>
      <c r="AH2" s="19"/>
      <c r="AI2" s="19"/>
      <c r="AJ2" s="19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6" t="s">
        <v>0</v>
      </c>
      <c r="B4" s="46" t="s">
        <v>20</v>
      </c>
      <c r="C4" s="47" t="s">
        <v>30</v>
      </c>
      <c r="D4" s="47"/>
      <c r="E4" s="47" t="s">
        <v>1</v>
      </c>
      <c r="F4" s="47"/>
      <c r="G4" s="46" t="s">
        <v>19</v>
      </c>
      <c r="H4" s="46"/>
      <c r="I4" s="46" t="s">
        <v>23</v>
      </c>
      <c r="J4" s="46"/>
      <c r="K4" s="46" t="s">
        <v>22</v>
      </c>
      <c r="L4" s="46"/>
      <c r="M4" s="49" t="s">
        <v>24</v>
      </c>
      <c r="N4" s="50"/>
      <c r="O4" s="46" t="s">
        <v>25</v>
      </c>
      <c r="P4" s="46"/>
      <c r="Q4" s="47" t="s">
        <v>8</v>
      </c>
      <c r="R4" s="47"/>
      <c r="S4" s="53" t="s">
        <v>26</v>
      </c>
      <c r="T4" s="57"/>
      <c r="U4" s="54"/>
      <c r="V4" s="53" t="s">
        <v>27</v>
      </c>
      <c r="W4" s="57"/>
      <c r="X4" s="54"/>
      <c r="Y4" s="53" t="s">
        <v>28</v>
      </c>
      <c r="Z4" s="54"/>
      <c r="AA4" s="53" t="s">
        <v>29</v>
      </c>
      <c r="AB4" s="54"/>
      <c r="AC4" s="20"/>
      <c r="AD4" s="20"/>
      <c r="AE4" s="20"/>
      <c r="AF4" s="20"/>
      <c r="AG4" s="20"/>
      <c r="AH4" s="20"/>
      <c r="AI4" s="20"/>
      <c r="AJ4" s="20"/>
      <c r="AK4" s="6"/>
    </row>
    <row r="5" spans="1:38" ht="14.25" customHeight="1" x14ac:dyDescent="0.2">
      <c r="A5" s="46"/>
      <c r="B5" s="46"/>
      <c r="C5" s="47"/>
      <c r="D5" s="47"/>
      <c r="E5" s="47"/>
      <c r="F5" s="47"/>
      <c r="G5" s="46"/>
      <c r="H5" s="46"/>
      <c r="I5" s="46"/>
      <c r="J5" s="46"/>
      <c r="K5" s="46"/>
      <c r="L5" s="46"/>
      <c r="M5" s="51"/>
      <c r="N5" s="52"/>
      <c r="O5" s="46"/>
      <c r="P5" s="46"/>
      <c r="Q5" s="47"/>
      <c r="R5" s="47"/>
      <c r="S5" s="55"/>
      <c r="T5" s="58"/>
      <c r="U5" s="56"/>
      <c r="V5" s="55"/>
      <c r="W5" s="58"/>
      <c r="X5" s="56"/>
      <c r="Y5" s="55"/>
      <c r="Z5" s="56"/>
      <c r="AA5" s="55"/>
      <c r="AB5" s="56"/>
      <c r="AC5" s="20"/>
      <c r="AD5" s="20"/>
      <c r="AE5" s="20"/>
      <c r="AF5" s="20"/>
      <c r="AG5" s="20"/>
      <c r="AH5" s="20"/>
      <c r="AI5" s="20"/>
      <c r="AJ5" s="20"/>
      <c r="AK5" s="6"/>
    </row>
    <row r="6" spans="1:38" ht="60" customHeight="1" x14ac:dyDescent="0.2">
      <c r="A6" s="46"/>
      <c r="B6" s="46"/>
      <c r="C6" s="23" t="s">
        <v>5</v>
      </c>
      <c r="D6" s="23" t="s">
        <v>6</v>
      </c>
      <c r="E6" s="23" t="s">
        <v>5</v>
      </c>
      <c r="F6" s="23" t="s">
        <v>6</v>
      </c>
      <c r="G6" s="23" t="s">
        <v>5</v>
      </c>
      <c r="H6" s="23" t="s">
        <v>6</v>
      </c>
      <c r="I6" s="23" t="s">
        <v>5</v>
      </c>
      <c r="J6" s="23" t="s">
        <v>6</v>
      </c>
      <c r="K6" s="23" t="s">
        <v>5</v>
      </c>
      <c r="L6" s="23" t="s">
        <v>6</v>
      </c>
      <c r="M6" s="23" t="s">
        <v>5</v>
      </c>
      <c r="N6" s="23" t="s">
        <v>6</v>
      </c>
      <c r="O6" s="23" t="s">
        <v>5</v>
      </c>
      <c r="P6" s="23" t="s">
        <v>6</v>
      </c>
      <c r="Q6" s="23" t="s">
        <v>5</v>
      </c>
      <c r="R6" s="23" t="s">
        <v>6</v>
      </c>
      <c r="S6" s="23" t="s">
        <v>5</v>
      </c>
      <c r="T6" s="23" t="s">
        <v>6</v>
      </c>
      <c r="U6" s="44" t="s">
        <v>15</v>
      </c>
      <c r="V6" s="23" t="s">
        <v>5</v>
      </c>
      <c r="W6" s="23" t="s">
        <v>6</v>
      </c>
      <c r="X6" s="44" t="s">
        <v>18</v>
      </c>
      <c r="Y6" s="23" t="s">
        <v>5</v>
      </c>
      <c r="Z6" s="23" t="s">
        <v>6</v>
      </c>
      <c r="AA6" s="23" t="s">
        <v>5</v>
      </c>
      <c r="AB6" s="23" t="s">
        <v>6</v>
      </c>
      <c r="AC6" s="20"/>
      <c r="AD6" s="20"/>
      <c r="AE6" s="20"/>
      <c r="AF6" s="20"/>
      <c r="AG6" s="20"/>
      <c r="AH6" s="20"/>
      <c r="AI6" s="20"/>
      <c r="AJ6" s="20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v>40</v>
      </c>
      <c r="AA7" s="9">
        <v>41</v>
      </c>
      <c r="AB7" s="9">
        <v>42</v>
      </c>
      <c r="AK7" s="7"/>
    </row>
    <row r="8" spans="1:38" s="1" customFormat="1" ht="12.75" customHeight="1" x14ac:dyDescent="0.2">
      <c r="A8" s="34">
        <v>1</v>
      </c>
      <c r="B8" s="10" t="s">
        <v>14</v>
      </c>
      <c r="C8" s="12">
        <v>321386920</v>
      </c>
      <c r="D8" s="12"/>
      <c r="E8" s="13">
        <v>114994863</v>
      </c>
      <c r="F8" s="16"/>
      <c r="G8" s="13">
        <v>48957039.439999998</v>
      </c>
      <c r="H8" s="13"/>
      <c r="I8" s="13">
        <v>29208510.82</v>
      </c>
      <c r="J8" s="13"/>
      <c r="K8" s="13">
        <v>95027807.310000002</v>
      </c>
      <c r="L8" s="13"/>
      <c r="M8" s="40">
        <v>194.1</v>
      </c>
      <c r="N8" s="24"/>
      <c r="O8" s="14">
        <v>3.4643191520093199</v>
      </c>
      <c r="P8" s="14"/>
      <c r="Q8" s="13">
        <v>171311704.73000002</v>
      </c>
      <c r="R8" s="13">
        <v>0</v>
      </c>
      <c r="S8" s="38">
        <v>77157075</v>
      </c>
      <c r="T8" s="38"/>
      <c r="U8" s="13">
        <v>0</v>
      </c>
      <c r="V8" s="13">
        <v>208688048</v>
      </c>
      <c r="W8" s="13"/>
      <c r="X8" s="13">
        <v>0</v>
      </c>
      <c r="Y8" s="13">
        <v>29072303</v>
      </c>
      <c r="Z8" s="13"/>
      <c r="AA8" s="15">
        <v>11179073</v>
      </c>
      <c r="AB8" s="15"/>
      <c r="AC8" s="21"/>
      <c r="AD8" s="21"/>
      <c r="AE8" s="21"/>
      <c r="AF8" s="21"/>
      <c r="AG8" s="21"/>
      <c r="AH8" s="21"/>
      <c r="AI8" s="21"/>
      <c r="AJ8" s="21"/>
      <c r="AK8" s="18"/>
      <c r="AL8" s="8"/>
    </row>
    <row r="9" spans="1:38" s="33" customFormat="1" ht="12.75" customHeight="1" x14ac:dyDescent="0.2">
      <c r="A9" s="35">
        <f t="shared" ref="A9:A16" si="19">1+A8</f>
        <v>2</v>
      </c>
      <c r="B9" s="17" t="s">
        <v>12</v>
      </c>
      <c r="C9" s="25">
        <v>758874609</v>
      </c>
      <c r="D9" s="25"/>
      <c r="E9" s="26">
        <v>266159578</v>
      </c>
      <c r="F9" s="27"/>
      <c r="G9" s="26">
        <v>134234767</v>
      </c>
      <c r="H9" s="26"/>
      <c r="I9" s="26">
        <v>78872458</v>
      </c>
      <c r="J9" s="26"/>
      <c r="K9" s="26">
        <v>192845024</v>
      </c>
      <c r="L9" s="26"/>
      <c r="M9" s="40">
        <v>143.69999999999999</v>
      </c>
      <c r="N9" s="29"/>
      <c r="O9" s="43">
        <v>3.8</v>
      </c>
      <c r="P9" s="43"/>
      <c r="Q9" s="26">
        <v>420595895</v>
      </c>
      <c r="R9" s="26">
        <v>0</v>
      </c>
      <c r="S9" s="39">
        <v>197826685</v>
      </c>
      <c r="T9" s="39"/>
      <c r="U9" s="26">
        <v>0</v>
      </c>
      <c r="V9" s="26">
        <v>595320474</v>
      </c>
      <c r="W9" s="26"/>
      <c r="X9" s="26">
        <v>13063262</v>
      </c>
      <c r="Y9" s="26">
        <v>69984218</v>
      </c>
      <c r="Z9" s="26"/>
      <c r="AA9" s="28">
        <v>45066339</v>
      </c>
      <c r="AB9" s="28"/>
      <c r="AC9" s="30"/>
      <c r="AD9" s="30"/>
      <c r="AE9" s="30"/>
      <c r="AF9" s="30"/>
      <c r="AG9" s="30"/>
      <c r="AH9" s="30"/>
      <c r="AI9" s="30"/>
      <c r="AJ9" s="30"/>
      <c r="AK9" s="31"/>
      <c r="AL9" s="32"/>
    </row>
    <row r="10" spans="1:38" s="1" customFormat="1" ht="12.75" customHeight="1" x14ac:dyDescent="0.2">
      <c r="A10" s="34">
        <f t="shared" si="19"/>
        <v>3</v>
      </c>
      <c r="B10" s="10" t="s">
        <v>13</v>
      </c>
      <c r="C10" s="12">
        <v>662482711.75</v>
      </c>
      <c r="D10" s="12"/>
      <c r="E10" s="13">
        <v>178450606.75</v>
      </c>
      <c r="F10" s="13"/>
      <c r="G10" s="13">
        <v>85085333.987375006</v>
      </c>
      <c r="H10" s="13"/>
      <c r="I10" s="13">
        <v>32493120</v>
      </c>
      <c r="J10" s="13"/>
      <c r="K10" s="13">
        <v>127249830.9436</v>
      </c>
      <c r="L10" s="13"/>
      <c r="M10" s="40">
        <v>149.55549999999999</v>
      </c>
      <c r="N10" s="24"/>
      <c r="O10" s="14">
        <v>2.4733999999999998</v>
      </c>
      <c r="P10" s="14"/>
      <c r="Q10" s="13">
        <v>404943408.82999998</v>
      </c>
      <c r="R10" s="13">
        <v>0</v>
      </c>
      <c r="S10" s="38">
        <v>230362720.00999999</v>
      </c>
      <c r="T10" s="38"/>
      <c r="U10" s="13">
        <v>0</v>
      </c>
      <c r="V10" s="13">
        <v>406774089.06999999</v>
      </c>
      <c r="W10" s="13"/>
      <c r="X10" s="13">
        <v>0</v>
      </c>
      <c r="Y10" s="13">
        <v>162043886.78999999</v>
      </c>
      <c r="Z10" s="13"/>
      <c r="AA10" s="15">
        <v>26509956.91</v>
      </c>
      <c r="AB10" s="15"/>
      <c r="AC10" s="21"/>
      <c r="AD10" s="21"/>
      <c r="AE10" s="21"/>
      <c r="AF10" s="21"/>
      <c r="AG10" s="21"/>
      <c r="AH10" s="21"/>
      <c r="AI10" s="21"/>
      <c r="AJ10" s="21"/>
      <c r="AK10" s="18"/>
      <c r="AL10" s="8"/>
    </row>
    <row r="11" spans="1:38" s="1" customFormat="1" ht="12.75" customHeight="1" x14ac:dyDescent="0.2">
      <c r="A11" s="34">
        <f t="shared" si="19"/>
        <v>4</v>
      </c>
      <c r="B11" s="10" t="s">
        <v>16</v>
      </c>
      <c r="C11" s="12">
        <v>538610889.44000006</v>
      </c>
      <c r="D11" s="12"/>
      <c r="E11" s="13">
        <v>200044567.80000001</v>
      </c>
      <c r="F11" s="13"/>
      <c r="G11" s="13">
        <v>102772958.81999999</v>
      </c>
      <c r="H11" s="13"/>
      <c r="I11" s="13">
        <v>54850613.490000002</v>
      </c>
      <c r="J11" s="13"/>
      <c r="K11" s="13">
        <v>143314206.47</v>
      </c>
      <c r="L11" s="13"/>
      <c r="M11" s="40">
        <v>139.44999999999999</v>
      </c>
      <c r="N11" s="24"/>
      <c r="O11" s="14">
        <v>3.75</v>
      </c>
      <c r="P11" s="14"/>
      <c r="Q11" s="13">
        <v>278517796.89999998</v>
      </c>
      <c r="R11" s="13">
        <v>0</v>
      </c>
      <c r="S11" s="38">
        <v>190895753.04000002</v>
      </c>
      <c r="T11" s="38"/>
      <c r="U11" s="13">
        <v>0</v>
      </c>
      <c r="V11" s="13">
        <v>458888287.91000003</v>
      </c>
      <c r="W11" s="13"/>
      <c r="X11" s="13">
        <v>0</v>
      </c>
      <c r="Y11" s="13">
        <v>72967685.390000001</v>
      </c>
      <c r="Z11" s="13"/>
      <c r="AA11" s="15">
        <v>37964703</v>
      </c>
      <c r="AB11" s="15"/>
      <c r="AC11" s="21"/>
      <c r="AD11" s="21"/>
      <c r="AE11" s="21"/>
      <c r="AF11" s="21"/>
      <c r="AG11" s="21"/>
      <c r="AH11" s="21"/>
      <c r="AI11" s="21"/>
      <c r="AJ11" s="21"/>
      <c r="AK11" s="18"/>
      <c r="AL11" s="8"/>
    </row>
    <row r="12" spans="1:38" s="1" customFormat="1" ht="12.75" customHeight="1" x14ac:dyDescent="0.2">
      <c r="A12" s="34">
        <f t="shared" si="19"/>
        <v>5</v>
      </c>
      <c r="B12" s="10" t="s">
        <v>4</v>
      </c>
      <c r="C12" s="12">
        <v>528942958</v>
      </c>
      <c r="D12" s="12">
        <v>1156968661</v>
      </c>
      <c r="E12" s="13">
        <v>234392341</v>
      </c>
      <c r="F12" s="13">
        <v>233067795</v>
      </c>
      <c r="G12" s="13">
        <v>82185914</v>
      </c>
      <c r="H12" s="13">
        <v>33457201.923099998</v>
      </c>
      <c r="I12" s="13">
        <v>42840165</v>
      </c>
      <c r="J12" s="13">
        <v>37324808</v>
      </c>
      <c r="K12" s="13">
        <v>191942103</v>
      </c>
      <c r="L12" s="13">
        <v>244616221</v>
      </c>
      <c r="M12" s="41">
        <v>234</v>
      </c>
      <c r="N12" s="41">
        <v>655.37170000000003</v>
      </c>
      <c r="O12" s="14">
        <v>4.34</v>
      </c>
      <c r="P12" s="14">
        <v>16.3522</v>
      </c>
      <c r="Q12" s="13">
        <v>248250252</v>
      </c>
      <c r="R12" s="13">
        <v>899851712</v>
      </c>
      <c r="S12" s="38">
        <v>185989639</v>
      </c>
      <c r="T12" s="38">
        <v>54360809</v>
      </c>
      <c r="U12" s="13">
        <v>0</v>
      </c>
      <c r="V12" s="13">
        <v>362998005</v>
      </c>
      <c r="W12" s="13">
        <v>107693854</v>
      </c>
      <c r="X12" s="13">
        <v>0</v>
      </c>
      <c r="Y12" s="13">
        <v>32077021</v>
      </c>
      <c r="Z12" s="13">
        <v>4103096</v>
      </c>
      <c r="AA12" s="15">
        <v>32271140.379999999</v>
      </c>
      <c r="AB12" s="15">
        <v>29420217</v>
      </c>
      <c r="AC12" s="21"/>
      <c r="AD12" s="21"/>
      <c r="AE12" s="21"/>
      <c r="AF12" s="21"/>
      <c r="AG12" s="21"/>
      <c r="AH12" s="21"/>
      <c r="AI12" s="21"/>
      <c r="AJ12" s="21"/>
      <c r="AK12" s="42"/>
      <c r="AL12" s="8"/>
    </row>
    <row r="13" spans="1:38" s="1" customFormat="1" ht="13.15" customHeight="1" x14ac:dyDescent="0.2">
      <c r="A13" s="34">
        <f t="shared" si="19"/>
        <v>6</v>
      </c>
      <c r="B13" s="11" t="s">
        <v>17</v>
      </c>
      <c r="C13" s="12">
        <v>402306781</v>
      </c>
      <c r="D13" s="12"/>
      <c r="E13" s="13">
        <v>156791583</v>
      </c>
      <c r="F13" s="13"/>
      <c r="G13" s="13">
        <v>52817811.874875002</v>
      </c>
      <c r="H13" s="13"/>
      <c r="I13" s="13">
        <v>19830382.145009998</v>
      </c>
      <c r="J13" s="13"/>
      <c r="K13" s="13">
        <v>92414961</v>
      </c>
      <c r="L13" s="13"/>
      <c r="M13" s="40">
        <v>174.96931001028699</v>
      </c>
      <c r="N13" s="24"/>
      <c r="O13" s="14">
        <v>5.3483001548862701</v>
      </c>
      <c r="P13" s="14"/>
      <c r="Q13" s="13">
        <v>182881921</v>
      </c>
      <c r="R13" s="13">
        <v>0</v>
      </c>
      <c r="S13" s="38">
        <v>94764534</v>
      </c>
      <c r="T13" s="38"/>
      <c r="U13" s="13">
        <v>0</v>
      </c>
      <c r="V13" s="13">
        <v>292730705</v>
      </c>
      <c r="W13" s="13"/>
      <c r="X13" s="13">
        <v>0</v>
      </c>
      <c r="Y13" s="13">
        <v>156548357</v>
      </c>
      <c r="Z13" s="13"/>
      <c r="AA13" s="13">
        <v>1853210</v>
      </c>
      <c r="AB13" s="13"/>
      <c r="AC13" s="21"/>
      <c r="AD13" s="21"/>
      <c r="AE13" s="21"/>
      <c r="AF13" s="21"/>
      <c r="AG13" s="21"/>
      <c r="AH13" s="21"/>
      <c r="AI13" s="21"/>
      <c r="AJ13" s="21"/>
      <c r="AK13" s="18"/>
      <c r="AL13" s="8"/>
    </row>
    <row r="14" spans="1:38" s="33" customFormat="1" ht="12.75" customHeight="1" x14ac:dyDescent="0.2">
      <c r="A14" s="35">
        <f t="shared" si="19"/>
        <v>7</v>
      </c>
      <c r="B14" s="17" t="s">
        <v>9</v>
      </c>
      <c r="C14" s="25">
        <v>637430370</v>
      </c>
      <c r="D14" s="25"/>
      <c r="E14" s="26">
        <v>281118039</v>
      </c>
      <c r="F14" s="26"/>
      <c r="G14" s="26">
        <v>108829520.839375</v>
      </c>
      <c r="H14" s="26"/>
      <c r="I14" s="26">
        <v>53264277.201834403</v>
      </c>
      <c r="J14" s="26"/>
      <c r="K14" s="26">
        <v>233546321</v>
      </c>
      <c r="L14" s="26"/>
      <c r="M14" s="40">
        <v>214.59831780817899</v>
      </c>
      <c r="N14" s="29"/>
      <c r="O14" s="43">
        <v>3.27415793216481</v>
      </c>
      <c r="P14" s="43"/>
      <c r="Q14" s="26">
        <v>300594729.82090235</v>
      </c>
      <c r="R14" s="26">
        <v>0</v>
      </c>
      <c r="S14" s="38">
        <v>149071577</v>
      </c>
      <c r="T14" s="39"/>
      <c r="U14" s="26">
        <v>0</v>
      </c>
      <c r="V14" s="13">
        <v>466848913</v>
      </c>
      <c r="W14" s="26"/>
      <c r="X14" s="26">
        <v>0</v>
      </c>
      <c r="Y14" s="26">
        <v>97219496</v>
      </c>
      <c r="Z14" s="26"/>
      <c r="AA14" s="28">
        <v>34008525</v>
      </c>
      <c r="AB14" s="28"/>
      <c r="AC14" s="30"/>
      <c r="AD14" s="30"/>
      <c r="AE14" s="30"/>
      <c r="AF14" s="30"/>
      <c r="AG14" s="30"/>
      <c r="AH14" s="30"/>
      <c r="AI14" s="30"/>
      <c r="AJ14" s="30"/>
      <c r="AK14" s="31"/>
      <c r="AL14" s="32"/>
    </row>
    <row r="15" spans="1:38" s="1" customFormat="1" ht="12.75" customHeight="1" x14ac:dyDescent="0.2">
      <c r="A15" s="34">
        <f t="shared" si="19"/>
        <v>8</v>
      </c>
      <c r="B15" s="10" t="s">
        <v>10</v>
      </c>
      <c r="C15" s="12">
        <v>312002518</v>
      </c>
      <c r="D15" s="12"/>
      <c r="E15" s="13">
        <v>108477081</v>
      </c>
      <c r="F15" s="13"/>
      <c r="G15" s="13">
        <v>43232954.119999997</v>
      </c>
      <c r="H15" s="13"/>
      <c r="I15" s="26">
        <v>12358784</v>
      </c>
      <c r="J15" s="13"/>
      <c r="K15" s="13">
        <v>73984124.819999993</v>
      </c>
      <c r="L15" s="13"/>
      <c r="M15" s="40">
        <v>171.12900639323701</v>
      </c>
      <c r="N15" s="24"/>
      <c r="O15" s="14">
        <v>1.96</v>
      </c>
      <c r="P15" s="14"/>
      <c r="Q15" s="13">
        <v>171518032.34</v>
      </c>
      <c r="R15" s="13">
        <v>0</v>
      </c>
      <c r="S15" s="38">
        <v>52030262</v>
      </c>
      <c r="T15" s="38"/>
      <c r="U15" s="13">
        <v>0</v>
      </c>
      <c r="V15" s="13">
        <v>208330088</v>
      </c>
      <c r="W15" s="13"/>
      <c r="X15" s="13">
        <v>0</v>
      </c>
      <c r="Y15" s="13">
        <v>148087667.13</v>
      </c>
      <c r="Z15" s="13"/>
      <c r="AA15" s="15">
        <v>58416768</v>
      </c>
      <c r="AB15" s="15"/>
      <c r="AC15" s="21"/>
      <c r="AD15" s="21"/>
      <c r="AE15" s="21"/>
      <c r="AF15" s="21"/>
      <c r="AG15" s="21"/>
      <c r="AH15" s="21"/>
      <c r="AI15" s="21"/>
      <c r="AJ15" s="21"/>
      <c r="AK15" s="18"/>
      <c r="AL15" s="8"/>
    </row>
    <row r="16" spans="1:38" s="1" customFormat="1" ht="12.75" customHeight="1" x14ac:dyDescent="0.2">
      <c r="A16" s="34">
        <f t="shared" si="19"/>
        <v>9</v>
      </c>
      <c r="B16" s="10" t="s">
        <v>11</v>
      </c>
      <c r="C16" s="12">
        <v>190368800</v>
      </c>
      <c r="D16" s="12"/>
      <c r="E16" s="13">
        <v>76817788</v>
      </c>
      <c r="F16" s="13"/>
      <c r="G16" s="13">
        <v>28363716.350000001</v>
      </c>
      <c r="H16" s="13"/>
      <c r="I16" s="13">
        <v>12358784</v>
      </c>
      <c r="J16" s="13"/>
      <c r="K16" s="13">
        <v>53896216.090000004</v>
      </c>
      <c r="L16" s="13"/>
      <c r="M16" s="40">
        <v>190</v>
      </c>
      <c r="N16" s="24"/>
      <c r="O16" s="14">
        <v>2.5</v>
      </c>
      <c r="P16" s="14"/>
      <c r="Q16" s="13">
        <v>97374529.435925305</v>
      </c>
      <c r="R16" s="13">
        <v>0</v>
      </c>
      <c r="S16" s="38">
        <v>45951343.360000007</v>
      </c>
      <c r="T16" s="38"/>
      <c r="U16" s="13">
        <v>0</v>
      </c>
      <c r="V16" s="13">
        <v>143329863.05000001</v>
      </c>
      <c r="W16" s="13"/>
      <c r="X16" s="13">
        <v>0</v>
      </c>
      <c r="Y16" s="13">
        <v>97971143</v>
      </c>
      <c r="Z16" s="13"/>
      <c r="AA16" s="15">
        <v>17040678</v>
      </c>
      <c r="AB16" s="15"/>
      <c r="AC16" s="21"/>
      <c r="AD16" s="21"/>
      <c r="AE16" s="21"/>
      <c r="AF16" s="21"/>
      <c r="AG16" s="21"/>
      <c r="AH16" s="21"/>
      <c r="AI16" s="21"/>
      <c r="AJ16" s="21"/>
      <c r="AK16" s="18"/>
      <c r="AL16" s="8"/>
    </row>
    <row r="17" spans="1:38" s="1" customFormat="1" ht="15" customHeight="1" x14ac:dyDescent="0.2">
      <c r="A17" s="45" t="s">
        <v>2</v>
      </c>
      <c r="B17" s="45"/>
      <c r="C17" s="36">
        <f>SUM(C8:C16)</f>
        <v>4352406557.1900005</v>
      </c>
      <c r="D17" s="36">
        <f t="shared" ref="D17:H17" si="20">SUM(D8:D16)</f>
        <v>1156968661</v>
      </c>
      <c r="E17" s="36">
        <f t="shared" si="20"/>
        <v>1617246447.55</v>
      </c>
      <c r="F17" s="36">
        <f t="shared" si="20"/>
        <v>233067795</v>
      </c>
      <c r="G17" s="37">
        <f t="shared" si="20"/>
        <v>686480016.43162501</v>
      </c>
      <c r="H17" s="37">
        <f t="shared" si="20"/>
        <v>33457201.923099998</v>
      </c>
      <c r="I17" s="37">
        <f>SUM(I8:I16)</f>
        <v>336077094.65684438</v>
      </c>
      <c r="J17" s="37">
        <f>SUM(J8:J16)</f>
        <v>37324808</v>
      </c>
      <c r="K17" s="37">
        <f>SUM(K8:K16)</f>
        <v>1204220594.6335998</v>
      </c>
      <c r="L17" s="37">
        <f>SUM(L8:L16)</f>
        <v>244616221</v>
      </c>
      <c r="M17" s="37" t="s">
        <v>7</v>
      </c>
      <c r="N17" s="37" t="s">
        <v>7</v>
      </c>
      <c r="O17" s="37" t="s">
        <v>7</v>
      </c>
      <c r="P17" s="37" t="s">
        <v>7</v>
      </c>
      <c r="Q17" s="37">
        <f>SUM(Q8:Q16)</f>
        <v>2275988270.056828</v>
      </c>
      <c r="R17" s="37">
        <f>SUM(R8:R16)</f>
        <v>899851712</v>
      </c>
      <c r="S17" s="37">
        <f>SUM(S8:S16)</f>
        <v>1224049588.4099998</v>
      </c>
      <c r="T17" s="37">
        <f>SUM(T8:T16)</f>
        <v>54360809</v>
      </c>
      <c r="U17" s="37">
        <f t="shared" ref="U17:AB17" si="21">SUM(U8:U16)</f>
        <v>0</v>
      </c>
      <c r="V17" s="37">
        <f t="shared" si="21"/>
        <v>3143908473.0300002</v>
      </c>
      <c r="W17" s="37">
        <f t="shared" si="21"/>
        <v>107693854</v>
      </c>
      <c r="X17" s="37">
        <f t="shared" si="21"/>
        <v>13063262</v>
      </c>
      <c r="Y17" s="37">
        <f t="shared" si="21"/>
        <v>865971777.31000006</v>
      </c>
      <c r="Z17" s="37">
        <f t="shared" si="21"/>
        <v>4103096</v>
      </c>
      <c r="AA17" s="37">
        <f t="shared" si="21"/>
        <v>264310393.28999999</v>
      </c>
      <c r="AB17" s="37">
        <f t="shared" si="21"/>
        <v>29420217</v>
      </c>
      <c r="AC17" s="22"/>
      <c r="AD17" s="22"/>
      <c r="AE17" s="22"/>
      <c r="AF17" s="22"/>
      <c r="AG17" s="22"/>
      <c r="AH17" s="22"/>
      <c r="AI17" s="22"/>
      <c r="AJ17" s="22"/>
      <c r="AK17" s="18"/>
      <c r="AL17" s="8"/>
    </row>
  </sheetData>
  <mergeCells count="16">
    <mergeCell ref="A2:AA2"/>
    <mergeCell ref="Q4:R5"/>
    <mergeCell ref="G4:H5"/>
    <mergeCell ref="K4:L5"/>
    <mergeCell ref="M4:N5"/>
    <mergeCell ref="C4:D5"/>
    <mergeCell ref="Y4:Z5"/>
    <mergeCell ref="AA4:AB5"/>
    <mergeCell ref="S4:U5"/>
    <mergeCell ref="V4:X5"/>
    <mergeCell ref="A17:B17"/>
    <mergeCell ref="O4:P5"/>
    <mergeCell ref="A4:A6"/>
    <mergeCell ref="B4:B6"/>
    <mergeCell ref="E4:F5"/>
    <mergeCell ref="I4:J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SP-2&1#_x000D_]]></oddHeader>
    <oddFooter><![CDATA[&L&8
&C_x000D_&1#&"Calibri"&8&K000000 Atenţie! Se interzice deţinerea, sustragerea, alterarea, multiplicarea, distrugerea sau folosirea  acestui document fără a dispune de drept de acces autorizat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presa 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2025-05-13T05:59:55Z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2025-02-10T13:03:10Z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aae5ad15-2bd0-4602-af1c-03b817301584</vt:lpwstr>
  </property>
  <property fmtid="{D5CDD505-2E9C-101B-9397-08002B2CF9AE}" pid="10" name="MSIP_Label_70108aff-3426-4749-9d04-de3a5077dcce_ContentBits">
    <vt:lpwstr>3</vt:lpwstr>
  </property>
  <property fmtid="{D5CDD505-2E9C-101B-9397-08002B2CF9AE}" pid="11" name="MSIP_Label_70108aff-3426-4749-9d04-de3a5077dcce_Tag">
    <vt:lpwstr>10, 0, 1, 1</vt:lpwstr>
  </property>
</Properties>
</file>